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<sst xmlns="http://schemas.openxmlformats.org/spreadsheetml/2006/main" count="32" uniqueCount="32">
  <si>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</si>
  <si>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QVR010</t>
  </si>
  <si>
    <t xml:space="preserve">m</t>
  </si>
  <si>
    <t xml:space="preserve">Remate de cubierta "ZINCO" con perfil.</t>
  </si>
  <si>
    <r>
      <rPr>
        <sz val="8.25"/>
        <color rgb="FF000000"/>
        <rFont val="Arial"/>
        <family val="2"/>
      </rPr>
      <t xml:space="preserve">Remate de alero de cubierta inclinada "ZINCO", con perfil angular de acero inoxidable AISI 304, modelo TRP 140 "ZINCO", de 140 mm de altura, con perforaciones en el ala horizontal y ranuras en el ala vertical para permitir el paso del agua procedente de la cubierta y perfiles de retención de acero inoxidable AISI 304, modelo LF 300 "ZINCO", de 100 mm de altura, con una capacidad portante de 300 kg, para contrarrestar el empuje provocado por el deslizamiento de las capas de la cubierta, con un rendimiento de 2 ud/m; fijados mecánicamente al soporte estructural de la cubierta. Incluso placa base, tuercas de acero inoxidable, tornillos de acero cincado y piezas de caucho EPDM.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</si>
  <si>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</si>
  <si>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</si>
  <si>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</si>
  <si>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</si>
  <si>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</si>
  <si>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</si>
  <si>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</si>
  <si>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mt14lbz140a</t>
  </si>
  <si>
    <t xml:space="preserve">Ud</t>
  </si>
  <si>
    <t xml:space="preserve">Perfil de retención de acero inoxidable AISI 304, modelo LF 300 "ZINCO", de 100 mm de altura, con una capacidad portante de 300 kg; incluso placa base, tres tuercas M10 de acero inoxidable, cinco tornillos de acero cincado con una punta para su colocación e impermeabilización entre componentes con dos piezas de caucho EPDM.</t>
  </si>
  <si>
    <t xml:space="preserve">mt14lbz130a</t>
  </si>
  <si>
    <t xml:space="preserve">m</t>
  </si>
  <si>
    <t xml:space="preserve">Perfil angular de acero inoxidable AISI 304, modelo TRP 140 "ZINCO", de 140 mm de altura, con perforaciones en el ala horizontal y ranuras en el ala vertical para permitir el paso del agua procedente de la cubierta, suministrado en barras de 3 m de longitud; incluso tornillos de fijación.</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</si>
  <si>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</si>
  <si>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</si>
  <si>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</si>
  <si>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</si>
  <si>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</si>
  <si>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</si>
  <si>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</si>
  <si>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</si>
  <si>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</si>
  <si>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</si>
  <si>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</si>
  <si>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</si>
  <si>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t xml:space="preserve">Coste de mantenimiento decenal: 205,91€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</si>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</sst>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5.44"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254.66</v>
      </c>
      <c r="H10" s="12">
        <f ca="1">ROUND(INDIRECT(ADDRESS(ROW()+(0), COLUMN()+(-2), 1))*INDIRECT(ADDRESS(ROW()+(0), COLUMN()+(-1), 1)), 2)</f>
        <v>509.32</v>
      </c>
    </row>
    <row r="11" spans="1:8" ht="45.00" thickBot="1" customHeight="1">
      <c r="A11" s="1" t="s">
        <v>15</v>
      </c>
      <c r="B11" s="1"/>
      <c r="C11" s="10" t="s">
        <v>16</v>
      </c>
      <c r="D11" s="10"/>
      <c r="E11" s="1" t="s">
        <v>17</v>
      </c>
      <c r="F11" s="13">
        <v>1</v>
      </c>
      <c r="G11" s="14">
        <v>160.23</v>
      </c>
      <c r="H11" s="14">
        <f ca="1">ROUND(INDIRECT(ADDRESS(ROW()+(0), COLUMN()+(-2), 1))*INDIRECT(ADDRESS(ROW()+(0), COLUMN()+(-1), 1)), 2)</f>
        <v>160.23</v>
      </c>
    </row>
    <row r="12" spans="1:8" ht="13.50" thickBot="1" customHeight="1">
      <c r="A12" s="15"/>
      <c r="B12" s="15"/>
      <c r="C12" s="15"/>
      <c r="D12" s="15"/>
      <c r="E12" s="15"/>
      <c r="F12" s="9" t="s">
        <v>18</v>
      </c>
      <c r="G12" s="9"/>
      <c r="H12" s="17">
        <f ca="1">ROUND(SUM(INDIRECT(ADDRESS(ROW()+(-1), COLUMN()+(0), 1)),INDIRECT(ADDRESS(ROW()+(-2), COLUMN()+(0), 1))), 2)</f>
        <v>669.55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0.405</v>
      </c>
      <c r="G14" s="12">
        <v>23.1</v>
      </c>
      <c r="H14" s="12">
        <f ca="1">ROUND(INDIRECT(ADDRESS(ROW()+(0), COLUMN()+(-2), 1))*INDIRECT(ADDRESS(ROW()+(0), COLUMN()+(-1), 1)), 2)</f>
        <v>9.36</v>
      </c>
    </row>
    <row r="15" spans="1:8" ht="13.50" thickBot="1" customHeight="1">
      <c r="A15" s="1" t="s">
        <v>23</v>
      </c>
      <c r="B15" s="1"/>
      <c r="C15" s="10" t="s">
        <v>24</v>
      </c>
      <c r="D15" s="10"/>
      <c r="E15" s="1" t="s">
        <v>25</v>
      </c>
      <c r="F15" s="13">
        <v>0.405</v>
      </c>
      <c r="G15" s="14">
        <v>21.94</v>
      </c>
      <c r="H15" s="14">
        <f ca="1">ROUND(INDIRECT(ADDRESS(ROW()+(0), COLUMN()+(-2), 1))*INDIRECT(ADDRESS(ROW()+(0), COLUMN()+(-1), 1)), 2)</f>
        <v>8.89</v>
      </c>
    </row>
    <row r="16" spans="1:8" ht="13.50" thickBot="1" customHeight="1">
      <c r="A16" s="15"/>
      <c r="B16" s="15"/>
      <c r="C16" s="15"/>
      <c r="D16" s="15"/>
      <c r="E16" s="15"/>
      <c r="F16" s="9" t="s">
        <v>26</v>
      </c>
      <c r="G16" s="9"/>
      <c r="H16" s="17">
        <f ca="1">ROUND(SUM(INDIRECT(ADDRESS(ROW()+(-1), COLUMN()+(0), 1)),INDIRECT(ADDRESS(ROW()+(-2), COLUMN()+(0), 1))), 2)</f>
        <v>18.25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687.8</v>
      </c>
      <c r="H18" s="14">
        <f ca="1">ROUND(INDIRECT(ADDRESS(ROW()+(0), COLUMN()+(-2), 1))*INDIRECT(ADDRESS(ROW()+(0), COLUMN()+(-1), 1))/100, 2)</f>
        <v>13.76</v>
      </c>
    </row>
    <row r="19" spans="1:8" ht="13.50" thickBot="1" customHeight="1">
      <c r="A19" s="21" t="s">
        <v>30</v>
      </c>
      <c r="B19" s="21"/>
      <c r="C19" s="22"/>
      <c r="D19" s="22"/>
      <c r="E19" s="23"/>
      <c r="F19" s="24" t="s">
        <v>31</v>
      </c>
      <c r="G19" s="25"/>
      <c r="H19" s="26">
        <f ca="1">ROUND(SUM(INDIRECT(ADDRESS(ROW()+(-1), COLUMN()+(0), 1)),INDIRECT(ADDRESS(ROW()+(-3), COLUMN()+(0), 1)),INDIRECT(ADDRESS(ROW()+(-7), COLUMN()+(0), 1))), 2)</f>
        <v>701.56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