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<sst xmlns="http://schemas.openxmlformats.org/spreadsheetml/2006/main" count="47" uniqueCount="47">
  <si>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</si>
  <si>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QVP011</t>
  </si>
  <si>
    <t xml:space="preserve">Ud</t>
  </si>
  <si>
    <t xml:space="preserve">Encuentro de la cubierta "ZINCO" con sumidero con caja de registro, impermeabilización mediante láminas de PVC.</t>
  </si>
  <si>
    <r>
      <rPr>
        <sz val="8.25"/>
        <color rgb="FF000000"/>
        <rFont val="Arial"/>
        <family val="2"/>
      </rPr>
      <t xml:space="preserve">Encuentro de </t>
    </r>
    <r>
      <rPr>
        <b/>
        <sz val="8.25"/>
        <color rgb="FF000000"/>
        <rFont val="Arial"/>
        <family val="2"/>
      </rPr>
      <t xml:space="preserve">cubierta plana transitable, no ventilada, ajardinada intensiva, tipo invertida</t>
    </r>
    <r>
      <rPr>
        <sz val="8.25"/>
        <color rgb="FF000000"/>
        <rFont val="Arial"/>
        <family val="2"/>
      </rPr>
      <t xml:space="preserve"> </t>
    </r>
    <r>
      <rPr>
        <b/>
        <sz val="8.25"/>
        <color rgb="FF000000"/>
        <rFont val="Arial"/>
        <family val="2"/>
      </rPr>
      <t xml:space="preserve">"ZINCO"</t>
    </r>
    <r>
      <rPr>
        <sz val="8.25"/>
        <color rgb="FF000000"/>
        <rFont val="Arial"/>
        <family val="2"/>
      </rPr>
      <t xml:space="preserve">, con </t>
    </r>
    <r>
      <rPr>
        <b/>
        <sz val="8.25"/>
        <color rgb="FF000000"/>
        <rFont val="Arial"/>
        <family val="2"/>
      </rPr>
      <t xml:space="preserve">sumidero de salida vertical</t>
    </r>
    <r>
      <rPr>
        <sz val="8.25"/>
        <color rgb="FF000000"/>
        <rFont val="Arial"/>
        <family val="2"/>
      </rPr>
      <t xml:space="preserve"> con caja de registro, formado por: </t>
    </r>
    <r>
      <rPr>
        <b/>
        <sz val="8.25"/>
        <color rgb="FF000000"/>
        <rFont val="Arial"/>
        <family val="2"/>
      </rPr>
      <t xml:space="preserve">sumidero de PVC, de salida vertical, de 80 mm de diámetro</t>
    </r>
    <r>
      <rPr>
        <sz val="8.25"/>
        <color rgb="FF000000"/>
        <rFont val="Arial"/>
        <family val="2"/>
      </rPr>
      <t xml:space="preserve"> fijado con soldadura termoplástica a la lámina impermeabilizante de PVC (no incluida en este precio) y protegido por </t>
    </r>
    <r>
      <rPr>
        <b/>
        <sz val="8.25"/>
        <color rgb="FF000000"/>
        <rFont val="Arial"/>
        <family val="2"/>
      </rPr>
      <t xml:space="preserve">caja de registro, modelo KS 10 "ZINCO", de aluminio recubierto con plástico, color gris oscuro colocada sobre elemento de elevación de cajas de registro, modelo KSA 20 "ZINCO", de aluminio recubierto con plástico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</si>
  <si>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</si>
  <si>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</si>
  <si>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</si>
  <si>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</si>
  <si>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</si>
  <si>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</si>
  <si>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</si>
  <si>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mt15dan100a</t>
  </si>
  <si>
    <t xml:space="preserve">Ud</t>
  </si>
  <si>
    <t xml:space="preserve">Sumidero de PVC, de salida vertical, de 80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</si>
  <si>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</si>
  <si>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</si>
  <si>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</si>
  <si>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mt14lbz120d</t>
  </si>
  <si>
    <t xml:space="preserve">Ud</t>
  </si>
  <si>
    <t xml:space="preserve">Elemento de elevación de cajas de registro, modelo KSA 20 "ZINCO", de aluminio recubierto con plástico, de 200 mm de altura.</t>
  </si>
  <si>
    <t xml:space="preserve">mt01arc010</t>
  </si>
  <si>
    <t xml:space="preserve">t</t>
  </si>
  <si>
    <t xml:space="preserve">Cantos rodados de 16 a 32 mm de diámetro.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</si>
  <si>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</si>
  <si>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</si>
  <si>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</si>
  <si>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</si>
  <si>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</si>
  <si>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</si>
  <si>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</si>
  <si>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</si>
  <si>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</si>
  <si>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</si>
  <si>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</si>
  <si>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</si>
  <si>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</si>
  <si>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</si>
  <si>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</si>
  <si>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</si>
  <si>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</si>
  <si>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</si>
  <si>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</si>
  <si>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</si>
  <si>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</si>
  <si>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52,39€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</si>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</sst>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58.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1.000000</v>
      </c>
      <c r="G10" s="11">
        <v>8.060000</v>
      </c>
      <c r="H10" s="11">
        <f ca="1">ROUND(INDIRECT(ADDRESS(ROW()+(0), COLUMN()+(-2), 1))*INDIRECT(ADDRESS(ROW()+(0), COLUMN()+(-1), 1)), 2)</f>
        <v>8.060000</v>
      </c>
    </row>
    <row r="11" spans="1:8" ht="76.50" thickBot="1" customHeight="1">
      <c r="A11" s="1" t="s">
        <v>15</v>
      </c>
      <c r="B11" s="1"/>
      <c r="C11" s="9" t="s">
        <v>16</v>
      </c>
      <c r="D11" s="9"/>
      <c r="E11" s="1" t="s">
        <v>17</v>
      </c>
      <c r="F11" s="10">
        <v>1.000000</v>
      </c>
      <c r="G11" s="11">
        <v>49.750000</v>
      </c>
      <c r="H11" s="11">
        <f ca="1">ROUND(INDIRECT(ADDRESS(ROW()+(0), COLUMN()+(-2), 1))*INDIRECT(ADDRESS(ROW()+(0), COLUMN()+(-1), 1)), 2)</f>
        <v>49.750000</v>
      </c>
    </row>
    <row r="12" spans="1:8" ht="24.00" thickBot="1" customHeight="1">
      <c r="A12" s="1" t="s">
        <v>18</v>
      </c>
      <c r="B12" s="1"/>
      <c r="C12" s="9" t="s">
        <v>19</v>
      </c>
      <c r="D12" s="9"/>
      <c r="E12" s="1" t="s">
        <v>20</v>
      </c>
      <c r="F12" s="10">
        <v>1.000000</v>
      </c>
      <c r="G12" s="11">
        <v>36.950000</v>
      </c>
      <c r="H12" s="11">
        <f ca="1">ROUND(INDIRECT(ADDRESS(ROW()+(0), COLUMN()+(-2), 1))*INDIRECT(ADDRESS(ROW()+(0), COLUMN()+(-1), 1)), 2)</f>
        <v>36.950000</v>
      </c>
    </row>
    <row r="13" spans="1:8" ht="13.50" thickBot="1" customHeight="1">
      <c r="A13" s="1" t="s">
        <v>21</v>
      </c>
      <c r="B13" s="1"/>
      <c r="C13" s="9" t="s">
        <v>22</v>
      </c>
      <c r="D13" s="9"/>
      <c r="E13" s="1" t="s">
        <v>23</v>
      </c>
      <c r="F13" s="12">
        <v>0.540000</v>
      </c>
      <c r="G13" s="13">
        <v>28.000000</v>
      </c>
      <c r="H13" s="13">
        <f ca="1">ROUND(INDIRECT(ADDRESS(ROW()+(0), COLUMN()+(-2), 1))*INDIRECT(ADDRESS(ROW()+(0), COLUMN()+(-1), 1)), 2)</f>
        <v>15.120000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109.880000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0.200000</v>
      </c>
      <c r="G16" s="11">
        <v>17.240000</v>
      </c>
      <c r="H16" s="11">
        <f ca="1">ROUND(INDIRECT(ADDRESS(ROW()+(0), COLUMN()+(-2), 1))*INDIRECT(ADDRESS(ROW()+(0), COLUMN()+(-1), 1)), 2)</f>
        <v>3.450000</v>
      </c>
    </row>
    <row r="17" spans="1:8" ht="13.50" thickBot="1" customHeight="1">
      <c r="A17" s="1" t="s">
        <v>29</v>
      </c>
      <c r="B17" s="1"/>
      <c r="C17" s="9" t="s">
        <v>30</v>
      </c>
      <c r="D17" s="9"/>
      <c r="E17" s="1" t="s">
        <v>31</v>
      </c>
      <c r="F17" s="10">
        <v>0.200000</v>
      </c>
      <c r="G17" s="11">
        <v>15.920000</v>
      </c>
      <c r="H17" s="11">
        <f ca="1">ROUND(INDIRECT(ADDRESS(ROW()+(0), COLUMN()+(-2), 1))*INDIRECT(ADDRESS(ROW()+(0), COLUMN()+(-1), 1)), 2)</f>
        <v>3.180000</v>
      </c>
    </row>
    <row r="18" spans="1:8" ht="13.50" thickBot="1" customHeight="1">
      <c r="A18" s="1" t="s">
        <v>32</v>
      </c>
      <c r="B18" s="1"/>
      <c r="C18" s="9" t="s">
        <v>33</v>
      </c>
      <c r="D18" s="9"/>
      <c r="E18" s="1" t="s">
        <v>34</v>
      </c>
      <c r="F18" s="10">
        <v>0.101000</v>
      </c>
      <c r="G18" s="11">
        <v>17.240000</v>
      </c>
      <c r="H18" s="11">
        <f ca="1">ROUND(INDIRECT(ADDRESS(ROW()+(0), COLUMN()+(-2), 1))*INDIRECT(ADDRESS(ROW()+(0), COLUMN()+(-1), 1)), 2)</f>
        <v>1.740000</v>
      </c>
    </row>
    <row r="19" spans="1:8" ht="13.50" thickBot="1" customHeight="1">
      <c r="A19" s="1" t="s">
        <v>35</v>
      </c>
      <c r="B19" s="1"/>
      <c r="C19" s="9" t="s">
        <v>36</v>
      </c>
      <c r="D19" s="9"/>
      <c r="E19" s="1" t="s">
        <v>37</v>
      </c>
      <c r="F19" s="10">
        <v>0.101000</v>
      </c>
      <c r="G19" s="11">
        <v>16.130000</v>
      </c>
      <c r="H19" s="11">
        <f ca="1">ROUND(INDIRECT(ADDRESS(ROW()+(0), COLUMN()+(-2), 1))*INDIRECT(ADDRESS(ROW()+(0), COLUMN()+(-1), 1)), 2)</f>
        <v>1.630000</v>
      </c>
    </row>
    <row r="20" spans="1:8" ht="13.50" thickBot="1" customHeight="1">
      <c r="A20" s="1" t="s">
        <v>38</v>
      </c>
      <c r="B20" s="1"/>
      <c r="C20" s="9" t="s">
        <v>39</v>
      </c>
      <c r="D20" s="9"/>
      <c r="E20" s="1" t="s">
        <v>40</v>
      </c>
      <c r="F20" s="12">
        <v>0.303000</v>
      </c>
      <c r="G20" s="13">
        <v>17.820000</v>
      </c>
      <c r="H20" s="13">
        <f ca="1">ROUND(INDIRECT(ADDRESS(ROW()+(0), COLUMN()+(-2), 1))*INDIRECT(ADDRESS(ROW()+(0), COLUMN()+(-1), 1)), 2)</f>
        <v>5.400000</v>
      </c>
    </row>
    <row r="21" spans="1:8" ht="13.50" thickBot="1" customHeight="1">
      <c r="A21" s="14"/>
      <c r="B21" s="14"/>
      <c r="C21" s="14"/>
      <c r="D21" s="14"/>
      <c r="E21" s="14"/>
      <c r="F21" s="8" t="s">
        <v>41</v>
      </c>
      <c r="G21" s="8"/>
      <c r="H21" s="16">
        <f ca="1">ROUND(SUM(INDIRECT(ADDRESS(ROW()+(-1), COLUMN()+(0), 1)),INDIRECT(ADDRESS(ROW()+(-2), COLUMN()+(0), 1)),INDIRECT(ADDRESS(ROW()+(-3), COLUMN()+(0), 1)),INDIRECT(ADDRESS(ROW()+(-4), COLUMN()+(0), 1)),INDIRECT(ADDRESS(ROW()+(-5), COLUMN()+(0), 1))), 2)</f>
        <v>15.400000</v>
      </c>
    </row>
    <row r="22" spans="1:8" ht="13.50" thickBot="1" customHeight="1">
      <c r="A22" s="14">
        <v>3.000000</v>
      </c>
      <c r="B22" s="14"/>
      <c r="C22" s="14"/>
      <c r="D22" s="14"/>
      <c r="E22" s="17" t="s">
        <v>42</v>
      </c>
      <c r="F22" s="17"/>
      <c r="G22" s="14"/>
      <c r="H22" s="14"/>
    </row>
    <row r="23" spans="1:8" ht="13.50" thickBot="1" customHeight="1">
      <c r="A23" s="18"/>
      <c r="B23" s="18"/>
      <c r="C23" s="19" t="s">
        <v>43</v>
      </c>
      <c r="D23" s="19"/>
      <c r="E23" s="18" t="s">
        <v>44</v>
      </c>
      <c r="F23" s="12">
        <v>2.000000</v>
      </c>
      <c r="G23" s="13">
        <f ca="1">ROUND(SUM(INDIRECT(ADDRESS(ROW()+(-2), COLUMN()+(1), 1)),INDIRECT(ADDRESS(ROW()+(-9), COLUMN()+(1), 1))), 2)</f>
        <v>125.280000</v>
      </c>
      <c r="H23" s="13">
        <f ca="1">ROUND(INDIRECT(ADDRESS(ROW()+(0), COLUMN()+(-2), 1))*INDIRECT(ADDRESS(ROW()+(0), COLUMN()+(-1), 1))/100, 2)</f>
        <v>2.510000</v>
      </c>
    </row>
    <row r="24" spans="1:8" ht="13.50" thickBot="1" customHeight="1">
      <c r="A24" s="20" t="s">
        <v>45</v>
      </c>
      <c r="B24" s="20"/>
      <c r="C24" s="21"/>
      <c r="D24" s="21"/>
      <c r="E24" s="22"/>
      <c r="F24" s="23" t="s">
        <v>46</v>
      </c>
      <c r="G24" s="24"/>
      <c r="H24" s="25">
        <f ca="1">ROUND(SUM(INDIRECT(ADDRESS(ROW()+(-1), COLUMN()+(0), 1)),INDIRECT(ADDRESS(ROW()+(-3), COLUMN()+(0), 1)),INDIRECT(ADDRESS(ROW()+(-10), COLUMN()+(0), 1))), 2)</f>
        <v>127.790000</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620079" right="0.472441" top="0.472441" bottom="0.472441" header="0.0" footer="0.0"/>
  <pageSetup paperSize="9" orientation="portrait"/>
  <rowBreaks count="0" manualBreakCount="0">
    </rowBreaks>
</worksheet>
</file>