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<sst xmlns="http://schemas.openxmlformats.org/spreadsheetml/2006/main" count="57" uniqueCount="57">
  <si>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</si>
  <si>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QVP010</t>
  </si>
  <si>
    <t xml:space="preserve">Ud</t>
  </si>
  <si>
    <t xml:space="preserve">Encuentro de la cubierta "ZINCO" con sumidero con caja de registro, impermeabilización mediante láminas asfálticas.</t>
  </si>
  <si>
    <r>
      <rPr>
        <sz val="7.80"/>
        <color rgb="FF000000"/>
        <rFont val="Arial"/>
        <family val="2"/>
      </rPr>
      <t xml:space="preserve">Encuentro de </t>
    </r>
    <r>
      <rPr>
        <b/>
        <sz val="7.80"/>
        <color rgb="FF000000"/>
        <rFont val="Arial"/>
        <family val="2"/>
      </rPr>
      <t xml:space="preserve">cubierta plana transitable, no ventilada, ajardinada extensiva, tipo convencional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"ZINCO"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sumidero de salida vertical</t>
    </r>
    <r>
      <rPr>
        <sz val="7.80"/>
        <color rgb="FF000000"/>
        <rFont val="Arial"/>
        <family val="2"/>
      </rPr>
      <t xml:space="preserve"> con caja de registro, formado por: pieza de refuerzo de </t>
    </r>
    <r>
      <rPr>
        <b/>
        <sz val="7.80"/>
        <color rgb="FF000000"/>
        <rFont val="Arial"/>
        <family val="2"/>
      </rPr>
      <t xml:space="preserve">lámina de betún modificado con elastómero SBS, LBM(SBS)-40-FP</t>
    </r>
    <r>
      <rPr>
        <sz val="7.80"/>
        <color rgb="FF000000"/>
        <rFont val="Arial"/>
        <family val="2"/>
      </rPr>
      <t xml:space="preserve">, totalmente adherida al soporte con soplete y </t>
    </r>
    <r>
      <rPr>
        <b/>
        <sz val="7.80"/>
        <color rgb="FF000000"/>
        <rFont val="Arial"/>
        <family val="2"/>
      </rPr>
      <t xml:space="preserve">sumidero de caucho EPDM, de salida vertical, de 90 mm de diámetro</t>
    </r>
    <r>
      <rPr>
        <sz val="7.80"/>
        <color rgb="FF000000"/>
        <rFont val="Arial"/>
        <family val="2"/>
      </rPr>
      <t xml:space="preserve"> adherido a la pieza de refuerzo y protegido por </t>
    </r>
    <r>
      <rPr>
        <b/>
        <sz val="7.80"/>
        <color rgb="FF000000"/>
        <rFont val="Arial"/>
        <family val="2"/>
      </rPr>
      <t xml:space="preserve">caja de registro, modelo KS 10 "ZINCO", de aluminio recubierto con plástico, color gris oscuro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</si>
  <si>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</si>
  <si>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</si>
  <si>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</si>
  <si>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</si>
  <si>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</si>
  <si>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</si>
  <si>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mt14iea020a</t>
  </si>
  <si>
    <t xml:space="preserve">kg</t>
  </si>
  <si>
    <t xml:space="preserve">Emulsión asfáltica aniónica sin cargas, tipo EA según UNE 104231.</t>
  </si>
  <si>
    <t xml:space="preserve">mt14lba010d</t>
  </si>
  <si>
    <t xml:space="preserve">m²</t>
  </si>
  <si>
    <t xml:space="preserve">Lámina de betún modificado con elastómero SBS, LBM(SBS)-40-FP, de 3,5 mm de espesor, masa nominal 4 kg/m², con armadura de fieltro de poliéster no tejido de 160 g/m², de superficie no protegida. Según UNE-EN 13707.</t>
  </si>
  <si>
    <t xml:space="preserve">mt15acc050ab</t>
  </si>
  <si>
    <t xml:space="preserve">Ud</t>
  </si>
  <si>
    <t xml:space="preserve">Sumidero de caucho EPDM, de salida vertical, de 90 mm de diámetro.</t>
  </si>
  <si>
    <t xml:space="preserve">mt14lbz110a</t>
  </si>
  <si>
    <t xml:space="preserve">Ud</t>
  </si>
  <si>
    <t xml:space="preserve">Caja de registro, modelo KS 10 "ZINCO", de aluminio recubierto con plástico, color gris oscuro, de 300x300 mm y 100 mm de altura, con base para su apoyo con las alas extendidas de 300x530 mm, tapa de acero galvanizado y plastificado y ranuras en los laterales para permitir el paso del agua procedente de la cubierta; para el registro de elemento de evacuación vertical con una sección máxima de 240x240 mm.</t>
  </si>
  <si>
    <t xml:space="preserve">mt01arc010</t>
  </si>
  <si>
    <t xml:space="preserve">t</t>
  </si>
  <si>
    <t xml:space="preserve">Cantos rodados de 16 a 32 mm de diámetro.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</si>
  <si>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</si>
  <si>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</si>
  <si>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</si>
  <si>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</si>
  <si>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</si>
  <si>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</si>
  <si>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</si>
  <si>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</si>
  <si>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</si>
  <si>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</si>
  <si>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</si>
  <si>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</si>
  <si>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mo008</t>
  </si>
  <si>
    <t xml:space="preserve">h</t>
  </si>
  <si>
    <t xml:space="preserve">Oficial 1ª fontanero.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</si>
  <si>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</si>
  <si>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</si>
  <si>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</si>
  <si>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</si>
  <si>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41,23€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</si>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</sst>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66" customWidth="1"/>
    <col min="4" max="4" width="20.55" customWidth="1"/>
    <col min="5" max="5" width="34.39" customWidth="1"/>
    <col min="6" max="6" width="7.43" customWidth="1"/>
    <col min="7" max="7" width="1.02" customWidth="1"/>
    <col min="8" max="8" width="5.39" customWidth="1"/>
    <col min="9" max="9" width="1.02" customWidth="1"/>
    <col min="10" max="10" width="4.66" customWidth="1"/>
    <col min="11" max="11" width="8.16" customWidth="1"/>
    <col min="12" max="12" width="0.73" customWidth="1"/>
    <col min="13" max="13" width="4.66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0.300000</v>
      </c>
      <c r="I8" s="14"/>
      <c r="J8" s="16">
        <v>2.180000</v>
      </c>
      <c r="K8" s="16"/>
      <c r="L8" s="16"/>
      <c r="M8" s="16">
        <f ca="1">ROUND(INDIRECT(ADDRESS(ROW()+(0), COLUMN()+(-5), 1))*INDIRECT(ADDRESS(ROW()+(0), COLUMN()+(-3), 1)), 2)</f>
        <v>0.650000</v>
      </c>
      <c r="N8" s="16"/>
    </row>
    <row r="9" spans="1:14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1.050000</v>
      </c>
      <c r="I9" s="19"/>
      <c r="J9" s="20">
        <v>6.210000</v>
      </c>
      <c r="K9" s="20"/>
      <c r="L9" s="20"/>
      <c r="M9" s="20">
        <f ca="1">ROUND(INDIRECT(ADDRESS(ROW()+(0), COLUMN()+(-5), 1))*INDIRECT(ADDRESS(ROW()+(0), COLUMN()+(-3), 1)), 2)</f>
        <v>6.520000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1.000000</v>
      </c>
      <c r="I10" s="19"/>
      <c r="J10" s="20">
        <v>13.490000</v>
      </c>
      <c r="K10" s="20"/>
      <c r="L10" s="20"/>
      <c r="M10" s="20">
        <f ca="1">ROUND(INDIRECT(ADDRESS(ROW()+(0), COLUMN()+(-5), 1))*INDIRECT(ADDRESS(ROW()+(0), COLUMN()+(-3), 1)), 2)</f>
        <v>13.490000</v>
      </c>
      <c r="N10" s="20"/>
    </row>
    <row r="11" spans="1:14" ht="60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1.000000</v>
      </c>
      <c r="I11" s="19"/>
      <c r="J11" s="20">
        <v>49.750000</v>
      </c>
      <c r="K11" s="20"/>
      <c r="L11" s="20"/>
      <c r="M11" s="20">
        <f ca="1">ROUND(INDIRECT(ADDRESS(ROW()+(0), COLUMN()+(-5), 1))*INDIRECT(ADDRESS(ROW()+(0), COLUMN()+(-3), 1)), 2)</f>
        <v>49.750000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0.180000</v>
      </c>
      <c r="I12" s="19"/>
      <c r="J12" s="20">
        <v>28.000000</v>
      </c>
      <c r="K12" s="20"/>
      <c r="L12" s="20"/>
      <c r="M12" s="20">
        <f ca="1">ROUND(INDIRECT(ADDRESS(ROW()+(0), COLUMN()+(-5), 1))*INDIRECT(ADDRESS(ROW()+(0), COLUMN()+(-3), 1)), 2)</f>
        <v>5.040000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0.118000</v>
      </c>
      <c r="I13" s="19"/>
      <c r="J13" s="20">
        <v>17.240000</v>
      </c>
      <c r="K13" s="20"/>
      <c r="L13" s="20"/>
      <c r="M13" s="20">
        <f ca="1">ROUND(INDIRECT(ADDRESS(ROW()+(0), COLUMN()+(-5), 1))*INDIRECT(ADDRESS(ROW()+(0), COLUMN()+(-3), 1)), 2)</f>
        <v>2.030000</v>
      </c>
      <c r="N13" s="20"/>
    </row>
    <row r="14" spans="1:14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0.118000</v>
      </c>
      <c r="I14" s="19"/>
      <c r="J14" s="20">
        <v>15.920000</v>
      </c>
      <c r="K14" s="20"/>
      <c r="L14" s="20"/>
      <c r="M14" s="20">
        <f ca="1">ROUND(INDIRECT(ADDRESS(ROW()+(0), COLUMN()+(-5), 1))*INDIRECT(ADDRESS(ROW()+(0), COLUMN()+(-3), 1)), 2)</f>
        <v>1.880000</v>
      </c>
      <c r="N14" s="20"/>
    </row>
    <row r="15" spans="1:14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0.323000</v>
      </c>
      <c r="I15" s="19"/>
      <c r="J15" s="20">
        <v>17.240000</v>
      </c>
      <c r="K15" s="20"/>
      <c r="L15" s="20"/>
      <c r="M15" s="20">
        <f ca="1">ROUND(INDIRECT(ADDRESS(ROW()+(0), COLUMN()+(-5), 1))*INDIRECT(ADDRESS(ROW()+(0), COLUMN()+(-3), 1)), 2)</f>
        <v>5.570000</v>
      </c>
      <c r="N15" s="20"/>
    </row>
    <row r="16" spans="1:14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0.323000</v>
      </c>
      <c r="I16" s="19"/>
      <c r="J16" s="20">
        <v>16.130000</v>
      </c>
      <c r="K16" s="20"/>
      <c r="L16" s="20"/>
      <c r="M16" s="20">
        <f ca="1">ROUND(INDIRECT(ADDRESS(ROW()+(0), COLUMN()+(-5), 1))*INDIRECT(ADDRESS(ROW()+(0), COLUMN()+(-3), 1)), 2)</f>
        <v>5.210000</v>
      </c>
      <c r="N16" s="20"/>
    </row>
    <row r="17" spans="1:14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2"/>
      <c r="G17" s="22"/>
      <c r="H17" s="23">
        <v>0.313000</v>
      </c>
      <c r="I17" s="23"/>
      <c r="J17" s="24">
        <v>17.820000</v>
      </c>
      <c r="K17" s="24"/>
      <c r="L17" s="24"/>
      <c r="M17" s="24">
        <f ca="1">ROUND(INDIRECT(ADDRESS(ROW()+(0), COLUMN()+(-5), 1))*INDIRECT(ADDRESS(ROW()+(0), COLUMN()+(-3), 1)), 2)</f>
        <v>5.580000</v>
      </c>
      <c r="N17" s="24"/>
    </row>
    <row r="18" spans="1:14" ht="12.00" thickBot="1" customHeight="1">
      <c r="A18" s="17"/>
      <c r="B18" s="12" t="s">
        <v>41</v>
      </c>
      <c r="C18" s="10" t="s">
        <v>42</v>
      </c>
      <c r="D18" s="10"/>
      <c r="E18" s="10"/>
      <c r="F18" s="10"/>
      <c r="G18" s="10"/>
      <c r="H18" s="14">
        <v>2.000000</v>
      </c>
      <c r="I18" s="14"/>
      <c r="J18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1))), 2)</f>
        <v>95.720000</v>
      </c>
      <c r="K18" s="16"/>
      <c r="L18" s="16"/>
      <c r="M18" s="16">
        <f ca="1">ROUND(INDIRECT(ADDRESS(ROW()+(0), COLUMN()+(-5), 1))*INDIRECT(ADDRESS(ROW()+(0), COLUMN()+(-3), 1))/100, 2)</f>
        <v>1.910000</v>
      </c>
      <c r="N18" s="16"/>
    </row>
    <row r="19" spans="1:14" ht="12.00" thickBot="1" customHeight="1">
      <c r="A19" s="22"/>
      <c r="B19" s="21" t="s">
        <v>43</v>
      </c>
      <c r="C19" s="22" t="s">
        <v>44</v>
      </c>
      <c r="D19" s="22"/>
      <c r="E19" s="22"/>
      <c r="F19" s="22"/>
      <c r="G19" s="22"/>
      <c r="H19" s="23">
        <v>3.000000</v>
      </c>
      <c r="I19" s="23"/>
      <c r="J19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1))), 2)</f>
        <v>97.630000</v>
      </c>
      <c r="K19" s="24"/>
      <c r="L19" s="24"/>
      <c r="M19" s="24">
        <f ca="1">ROUND(INDIRECT(ADDRESS(ROW()+(0), COLUMN()+(-5), 1))*INDIRECT(ADDRESS(ROW()+(0), COLUMN()+(-3), 1))/100, 2)</f>
        <v>2.930000</v>
      </c>
      <c r="N19" s="24"/>
    </row>
    <row r="20" spans="1:14" ht="12.00" thickBot="1" customHeight="1">
      <c r="A20" s="6" t="s">
        <v>45</v>
      </c>
      <c r="B20" s="7"/>
      <c r="C20" s="7"/>
      <c r="D20" s="7"/>
      <c r="E20" s="7"/>
      <c r="F20" s="7"/>
      <c r="G20" s="7"/>
      <c r="H20" s="25"/>
      <c r="I20" s="25"/>
      <c r="J20" s="6" t="s">
        <v>46</v>
      </c>
      <c r="K20" s="6"/>
      <c r="L20" s="6"/>
      <c r="M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100.560000</v>
      </c>
      <c r="N20" s="26"/>
    </row>
    <row r="23" spans="1:14" ht="21.60" thickBot="1" customHeight="1">
      <c r="A23" s="27" t="s">
        <v>47</v>
      </c>
      <c r="B23" s="27"/>
      <c r="C23" s="27"/>
      <c r="D23" s="27"/>
      <c r="E23" s="27"/>
      <c r="F23" s="27"/>
      <c r="G23" s="27" t="s">
        <v>48</v>
      </c>
      <c r="H23" s="27"/>
      <c r="I23" s="27"/>
      <c r="J23" s="27"/>
      <c r="K23" s="27" t="s">
        <v>49</v>
      </c>
      <c r="L23" s="27"/>
      <c r="M23" s="27"/>
      <c r="N23" s="27" t="s">
        <v>50</v>
      </c>
    </row>
    <row r="24" spans="1:14" ht="12.00" thickBot="1" customHeight="1">
      <c r="A24" s="28" t="s">
        <v>51</v>
      </c>
      <c r="B24" s="28"/>
      <c r="C24" s="28"/>
      <c r="D24" s="28"/>
      <c r="E24" s="28"/>
      <c r="F24" s="28"/>
      <c r="G24" s="29">
        <v>142010.000000</v>
      </c>
      <c r="H24" s="29"/>
      <c r="I24" s="29"/>
      <c r="J24" s="29"/>
      <c r="K24" s="29">
        <v>1102010.000000</v>
      </c>
      <c r="L24" s="29"/>
      <c r="M24" s="29"/>
      <c r="N24" s="29" t="s">
        <v>52</v>
      </c>
    </row>
    <row r="25" spans="1:14" ht="21.60" thickBot="1" customHeight="1">
      <c r="A25" s="30" t="s">
        <v>53</v>
      </c>
      <c r="B25" s="30"/>
      <c r="C25" s="30"/>
      <c r="D25" s="30"/>
      <c r="E25" s="30"/>
      <c r="F25" s="30"/>
      <c r="G25" s="31"/>
      <c r="H25" s="31"/>
      <c r="I25" s="31"/>
      <c r="J25" s="31"/>
      <c r="K25" s="31"/>
      <c r="L25" s="31"/>
      <c r="M25" s="31"/>
      <c r="N25" s="31"/>
    </row>
    <row r="28" spans="1:1" ht="11.40" thickBot="1" customHeight="1">
      <c r="A28" s="1" t="s">
        <v>54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" ht="11.40" thickBot="1" customHeight="1">
      <c r="A29" s="1" t="s">
        <v>55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" ht="11.40" thickBot="1" customHeight="1">
      <c r="A30" s="1" t="s">
        <v>56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</sheetData>
  <mergeCells count="73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C18:G18"/>
    <mergeCell ref="H18:I18"/>
    <mergeCell ref="J18:L18"/>
    <mergeCell ref="M18:N18"/>
    <mergeCell ref="C19:G19"/>
    <mergeCell ref="H19:I19"/>
    <mergeCell ref="J19:L19"/>
    <mergeCell ref="M19:N19"/>
    <mergeCell ref="A20:G20"/>
    <mergeCell ref="H20:I20"/>
    <mergeCell ref="J20:L20"/>
    <mergeCell ref="M20:N20"/>
    <mergeCell ref="A23:F23"/>
    <mergeCell ref="G23:J23"/>
    <mergeCell ref="K23:M23"/>
    <mergeCell ref="A24:F24"/>
    <mergeCell ref="G24:J25"/>
    <mergeCell ref="K24:M25"/>
    <mergeCell ref="N24:N25"/>
    <mergeCell ref="A25:F25"/>
    <mergeCell ref="A28:N28"/>
    <mergeCell ref="A29:N29"/>
    <mergeCell ref="A30:N30"/>
  </mergeCells>
  <pageMargins left="0.620079" right="0.472441" top="0.472441" bottom="0.472441" header="0.0" footer="0.0"/>
  <pageSetup paperSize="9" orientation="portrait"/>
  <rowBreaks count="0" manualBreakCount="0">
    </rowBreaks>
</worksheet>
</file>