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<sst xmlns="http://schemas.openxmlformats.org/spreadsheetml/2006/main" count="57" uniqueCount="57">
  <si>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</si>
  <si>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QVP010</t>
  </si>
  <si>
    <t xml:space="preserve">Ud</t>
  </si>
  <si>
    <t xml:space="preserve">Encuentro de la cubierta "ZINCO" con sumidero con caja de registro, impermeabilización mediante láminas asfálticas.</t>
  </si>
  <si>
    <r>
      <rPr>
        <sz val="7.80"/>
        <color rgb="FF000000"/>
        <rFont val="Arial"/>
        <family val="2"/>
      </rPr>
      <t xml:space="preserve">Encuentro de </t>
    </r>
    <r>
      <rPr>
        <b/>
        <sz val="7.80"/>
        <color rgb="FF000000"/>
        <rFont val="Arial"/>
        <family val="2"/>
      </rPr>
      <t xml:space="preserve">cubierta plana transitable, no ventilada, ajardinada extensiva, tipo convencional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"ZINCO"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sumidero de salida vertical</t>
    </r>
    <r>
      <rPr>
        <sz val="7.80"/>
        <color rgb="FF000000"/>
        <rFont val="Arial"/>
        <family val="2"/>
      </rPr>
      <t xml:space="preserve"> con caja de registro, formado por: pieza de refuerzo de </t>
    </r>
    <r>
      <rPr>
        <b/>
        <sz val="7.80"/>
        <color rgb="FF000000"/>
        <rFont val="Arial"/>
        <family val="2"/>
      </rPr>
      <t xml:space="preserve">lámina de betún modificado con elastómero SBS, LBM(SBS)-40-FP</t>
    </r>
    <r>
      <rPr>
        <sz val="7.80"/>
        <color rgb="FF000000"/>
        <rFont val="Arial"/>
        <family val="2"/>
      </rPr>
      <t xml:space="preserve">, totalmente adherida al soporte con soplete y </t>
    </r>
    <r>
      <rPr>
        <b/>
        <sz val="7.80"/>
        <color rgb="FF000000"/>
        <rFont val="Arial"/>
        <family val="2"/>
      </rPr>
      <t xml:space="preserve">sumidero de caucho EPDM, de salida vertical, de 90 mm de diámetro</t>
    </r>
    <r>
      <rPr>
        <sz val="7.80"/>
        <color rgb="FF000000"/>
        <rFont val="Arial"/>
        <family val="2"/>
      </rPr>
      <t xml:space="preserve"> adherido a la pieza de refuerzo y protegido por </t>
    </r>
    <r>
      <rPr>
        <b/>
        <sz val="7.80"/>
        <color rgb="FF000000"/>
        <rFont val="Arial"/>
        <family val="2"/>
      </rPr>
      <t xml:space="preserve">caja de registro, modelo KS 10 "ZINCO", de aluminio recubierto con plástico, color gris oscuro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</si>
  <si>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</si>
  <si>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</si>
  <si>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</si>
  <si>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</si>
  <si>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</si>
  <si>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</si>
  <si>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mt14iea020a</t>
  </si>
  <si>
    <t xml:space="preserve">kg</t>
  </si>
  <si>
    <t xml:space="preserve">Emulsión asfáltica aniónica sin cargas, tipo EA según UNE 104231.</t>
  </si>
  <si>
    <t xml:space="preserve">mt14lba010d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</si>
  <si>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</si>
  <si>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</si>
  <si>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mt15acc050ab</t>
  </si>
  <si>
    <t xml:space="preserve">Ud</t>
  </si>
  <si>
    <t xml:space="preserve">Sumidero de caucho EPDM, de salida vertical, de 90 mm de diámetro.</t>
  </si>
  <si>
    <t xml:space="preserve">mt14lbz110a</t>
  </si>
  <si>
    <t xml:space="preserve">Ud</t>
  </si>
  <si>
    <t xml:space="preserve">Caja de registro, modelo KS 10 "ZINCO", de aluminio recubierto con plástico, color gris oscuro, de 300x300 mm y 100 mm de altura, con base para su apoyo con las alas extendidas de 300x530 mm, tapa de acero galvanizado y plastificado y ranuras en los laterales para permitir el paso del agua procedente de la cubierta; para el registro de elemento de evacuación vertical con una sección máxima de 240x240 mm.</t>
  </si>
  <si>
    <t xml:space="preserve">mt01arc010</t>
  </si>
  <si>
    <t xml:space="preserve">t</t>
  </si>
  <si>
    <t xml:space="preserve">Cantos rodados de 16 a 32 mm de diámetro.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</si>
  <si>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</si>
  <si>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</si>
  <si>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</si>
  <si>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</si>
  <si>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</si>
  <si>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</si>
  <si>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</si>
  <si>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</si>
  <si>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</si>
  <si>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</si>
  <si>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</si>
  <si>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</si>
  <si>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</si>
  <si>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</si>
  <si>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</si>
  <si>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</si>
  <si>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</si>
  <si>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</si>
  <si>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</si>
  <si>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41,23€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</si>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</sst>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55" customWidth="1"/>
    <col min="5" max="5" width="34.39" customWidth="1"/>
    <col min="6" max="6" width="7.43" customWidth="1"/>
    <col min="7" max="7" width="1.02" customWidth="1"/>
    <col min="8" max="8" width="5.39" customWidth="1"/>
    <col min="9" max="9" width="1.02" customWidth="1"/>
    <col min="10" max="10" width="4.66" customWidth="1"/>
    <col min="11" max="11" width="8.16" customWidth="1"/>
    <col min="12" max="12" width="0.7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0.300000</v>
      </c>
      <c r="I8" s="14"/>
      <c r="J8" s="16">
        <v>2.180000</v>
      </c>
      <c r="K8" s="16"/>
      <c r="L8" s="16"/>
      <c r="M8" s="16">
        <f ca="1">ROUND(INDIRECT(ADDRESS(ROW()+(0), COLUMN()+(-5), 1))*INDIRECT(ADDRESS(ROW()+(0), COLUMN()+(-3), 1)), 2)</f>
        <v>0.650000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6.210000</v>
      </c>
      <c r="K9" s="20"/>
      <c r="L9" s="20"/>
      <c r="M9" s="20">
        <f ca="1">ROUND(INDIRECT(ADDRESS(ROW()+(0), COLUMN()+(-5), 1))*INDIRECT(ADDRESS(ROW()+(0), COLUMN()+(-3), 1)), 2)</f>
        <v>6.520000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19"/>
      <c r="J10" s="20">
        <v>13.490000</v>
      </c>
      <c r="K10" s="20"/>
      <c r="L10" s="20"/>
      <c r="M10" s="20">
        <f ca="1">ROUND(INDIRECT(ADDRESS(ROW()+(0), COLUMN()+(-5), 1))*INDIRECT(ADDRESS(ROW()+(0), COLUMN()+(-3), 1)), 2)</f>
        <v>13.490000</v>
      </c>
      <c r="N10" s="20"/>
    </row>
    <row r="11" spans="1:14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49.750000</v>
      </c>
      <c r="K11" s="20"/>
      <c r="L11" s="20"/>
      <c r="M11" s="20">
        <f ca="1">ROUND(INDIRECT(ADDRESS(ROW()+(0), COLUMN()+(-5), 1))*INDIRECT(ADDRESS(ROW()+(0), COLUMN()+(-3), 1)), 2)</f>
        <v>49.750000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0.180000</v>
      </c>
      <c r="I12" s="19"/>
      <c r="J12" s="20">
        <v>28.000000</v>
      </c>
      <c r="K12" s="20"/>
      <c r="L12" s="20"/>
      <c r="M12" s="20">
        <f ca="1">ROUND(INDIRECT(ADDRESS(ROW()+(0), COLUMN()+(-5), 1))*INDIRECT(ADDRESS(ROW()+(0), COLUMN()+(-3), 1)), 2)</f>
        <v>5.040000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0.118000</v>
      </c>
      <c r="I13" s="19"/>
      <c r="J13" s="20">
        <v>17.240000</v>
      </c>
      <c r="K13" s="20"/>
      <c r="L13" s="20"/>
      <c r="M13" s="20">
        <f ca="1">ROUND(INDIRECT(ADDRESS(ROW()+(0), COLUMN()+(-5), 1))*INDIRECT(ADDRESS(ROW()+(0), COLUMN()+(-3), 1)), 2)</f>
        <v>2.030000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0.118000</v>
      </c>
      <c r="I14" s="19"/>
      <c r="J14" s="20">
        <v>15.920000</v>
      </c>
      <c r="K14" s="20"/>
      <c r="L14" s="20"/>
      <c r="M14" s="20">
        <f ca="1">ROUND(INDIRECT(ADDRESS(ROW()+(0), COLUMN()+(-5), 1))*INDIRECT(ADDRESS(ROW()+(0), COLUMN()+(-3), 1)), 2)</f>
        <v>1.880000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0.323000</v>
      </c>
      <c r="I15" s="19"/>
      <c r="J15" s="20">
        <v>17.240000</v>
      </c>
      <c r="K15" s="20"/>
      <c r="L15" s="20"/>
      <c r="M15" s="20">
        <f ca="1">ROUND(INDIRECT(ADDRESS(ROW()+(0), COLUMN()+(-5), 1))*INDIRECT(ADDRESS(ROW()+(0), COLUMN()+(-3), 1)), 2)</f>
        <v>5.570000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0.323000</v>
      </c>
      <c r="I16" s="19"/>
      <c r="J16" s="20">
        <v>16.130000</v>
      </c>
      <c r="K16" s="20"/>
      <c r="L16" s="20"/>
      <c r="M16" s="20">
        <f ca="1">ROUND(INDIRECT(ADDRESS(ROW()+(0), COLUMN()+(-5), 1))*INDIRECT(ADDRESS(ROW()+(0), COLUMN()+(-3), 1)), 2)</f>
        <v>5.210000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0.313000</v>
      </c>
      <c r="I17" s="23"/>
      <c r="J17" s="24">
        <v>17.820000</v>
      </c>
      <c r="K17" s="24"/>
      <c r="L17" s="24"/>
      <c r="M17" s="24">
        <f ca="1">ROUND(INDIRECT(ADDRESS(ROW()+(0), COLUMN()+(-5), 1))*INDIRECT(ADDRESS(ROW()+(0), COLUMN()+(-3), 1)), 2)</f>
        <v>5.580000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95.720000</v>
      </c>
      <c r="K18" s="16"/>
      <c r="L18" s="16"/>
      <c r="M18" s="16">
        <f ca="1">ROUND(INDIRECT(ADDRESS(ROW()+(0), COLUMN()+(-5), 1))*INDIRECT(ADDRESS(ROW()+(0), COLUMN()+(-3), 1))/100, 2)</f>
        <v>1.910000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97.630000</v>
      </c>
      <c r="K19" s="24"/>
      <c r="L19" s="24"/>
      <c r="M19" s="24">
        <f ca="1">ROUND(INDIRECT(ADDRESS(ROW()+(0), COLUMN()+(-5), 1))*INDIRECT(ADDRESS(ROW()+(0), COLUMN()+(-3), 1))/100, 2)</f>
        <v>2.930000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25"/>
      <c r="I20" s="25"/>
      <c r="J20" s="6" t="s">
        <v>46</v>
      </c>
      <c r="K20" s="6"/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100.560000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/>
      <c r="K23" s="27" t="s">
        <v>49</v>
      </c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142010.000000</v>
      </c>
      <c r="H24" s="29"/>
      <c r="I24" s="29"/>
      <c r="J24" s="29"/>
      <c r="K24" s="29">
        <v>1102010.000000</v>
      </c>
      <c r="L24" s="29"/>
      <c r="M24" s="29"/>
      <c r="N24" s="29" t="s">
        <v>52</v>
      </c>
    </row>
    <row r="25" spans="1:14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